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</sheets>
  <definedNames>
    <definedName name="_xlnm.Print_Titles" localSheetId="0">Лист1!$8:$9</definedName>
    <definedName name="_xlnm.Print_Area" localSheetId="0">Лист1!$A$1:$E$77</definedName>
  </definedNames>
  <calcPr calcId="125725"/>
</workbook>
</file>

<file path=xl/calcChain.xml><?xml version="1.0" encoding="utf-8"?>
<calcChain xmlns="http://schemas.openxmlformats.org/spreadsheetml/2006/main">
  <c r="D60" i="1"/>
  <c r="E60"/>
  <c r="C60"/>
  <c r="D15"/>
  <c r="D14" s="1"/>
  <c r="E15"/>
  <c r="E14" s="1"/>
  <c r="C15"/>
  <c r="C14" s="1"/>
  <c r="C27"/>
  <c r="E53"/>
  <c r="D53"/>
  <c r="C53"/>
  <c r="E49"/>
  <c r="E47"/>
  <c r="E44"/>
  <c r="E31" s="1"/>
  <c r="E36"/>
  <c r="E27"/>
  <c r="E24"/>
  <c r="E20"/>
  <c r="E12"/>
  <c r="D49"/>
  <c r="D47"/>
  <c r="D44"/>
  <c r="D31" s="1"/>
  <c r="D36"/>
  <c r="D27"/>
  <c r="D24"/>
  <c r="D20"/>
  <c r="D12"/>
  <c r="C49"/>
  <c r="C44"/>
  <c r="C36"/>
  <c r="C47"/>
  <c r="C24"/>
  <c r="C20"/>
  <c r="C12"/>
  <c r="C31" l="1"/>
  <c r="C11" s="1"/>
  <c r="D11"/>
  <c r="E11"/>
</calcChain>
</file>

<file path=xl/sharedStrings.xml><?xml version="1.0" encoding="utf-8"?>
<sst xmlns="http://schemas.openxmlformats.org/spreadsheetml/2006/main" count="141" uniqueCount="141">
  <si>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</si>
  <si>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</si>
  <si>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</si>
  <si>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</si>
  <si>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</si>
  <si>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</si>
  <si>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</si>
  <si>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</si>
  <si>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</si>
  <si>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</si>
  <si>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</si>
  <si>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</si>
  <si>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</si>
  <si>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</si>
  <si>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</si>
  <si>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</si>
  <si>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</si>
  <si>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</si>
  <si>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</si>
  <si>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</si>
  <si>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</si>
  <si>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</si>
  <si>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</si>
  <si>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</si>
  <si>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000 1 11 01040 04 0000 120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</si>
  <si>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</si>
  <si>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</si>
  <si>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</si>
  <si>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</si>
  <si>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</si>
  <si>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000 1 11 09044 04 0000 120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</si>
  <si>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</si>
  <si>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</si>
  <si>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</si>
  <si>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</si>
  <si>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</si>
  <si>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</si>
  <si>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</si>
  <si>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</si>
  <si>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</si>
  <si>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</si>
  <si>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</si>
  <si>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</si>
  <si>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</si>
  <si>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</si>
  <si>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</si>
  <si>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</si>
  <si>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</si>
  <si>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</si>
  <si>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</si>
  <si>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</si>
  <si>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</si>
  <si>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</si>
  <si>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</si>
  <si>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</si>
  <si>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</si>
  <si>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</si>
  <si>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</si>
  <si>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</si>
  <si>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</si>
  <si>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</si>
  <si>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</si>
  <si>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</si>
  <si>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в том числе:</t>
  </si>
  <si>
    <t>– в виде арендной платы</t>
  </si>
  <si>
    <t>– в виде платы по договору социального найма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</si>
  <si>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</si>
  <si>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</si>
  <si>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</si>
  <si>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</si>
  <si>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</si>
  <si>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</si>
  <si>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</si>
  <si>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</si>
  <si>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</si>
  <si>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</si>
  <si>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</si>
  <si>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Приложение 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</si>
  <si>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</si>
  <si>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</si>
  <si>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</si>
  <si>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</si>
  <si>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</si>
  <si>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</si>
  <si>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</si>
  <si>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</si>
  <si>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</si>
  <si>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</si>
  <si>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</si>
  <si>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>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</si>
  <si>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</si>
  <si>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</si>
  <si>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</si>
  <si>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</si>
  <si>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</si>
  <si>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</si>
  <si>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2020 год</t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</si>
  <si>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</si>
  <si>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</si>
  <si>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</si>
  <si>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</si>
  <si>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</si>
  <si>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 2020 год и на плановый период 2021 и 2022 годов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</si>
  <si>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</si>
  <si>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</si>
  <si>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</si>
  <si>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</si>
  <si>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</si>
  <si>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</si>
  <si>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</si>
  <si>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</si>
  <si>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</si>
  <si>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</si>
  <si>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</si>
  <si>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</si>
  <si>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000 1 16 01090 01 0000 140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</si>
  <si>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</si>
  <si>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</si>
  <si>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</si>
  <si>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</si>
  <si>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</si>
  <si>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</si>
  <si>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</si>
  <si>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</si>
  <si>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</si>
  <si>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</si>
  <si>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</si>
  <si>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</si>
  <si>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</si>
  <si>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</si>
  <si>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</si>
  <si>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</si>
  <si>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</si>
  <si>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</si>
  <si>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</si>
  <si>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</si>
  <si>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</si>
  <si>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r>
  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</t>
    </r>
    <r>
      <rPr>
        <sz val="11"/>
        <rFont val="Times New Roman"/>
        <family val="1"/>
        <charset val="204"/>
      </rPr>
      <t>государственной корпорацией</t>
    </r>
  </si>
  <si>
    <t>000 1 16 01140 01 0000 140</t>
  </si>
  <si>
    <t>000 1 16 01150 01 0000 140</t>
  </si>
  <si>
    <t>от __________ 2019 № ________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</si>
</sst>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164" fontId="13" fillId="0" borderId="0" xfId="0" applyNumberFormat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1"/>
  <sheetViews>
    <sheetView tabSelected="1" view="pageBreakPreview" topLeftCell="A73" zoomScale="110" zoomScaleNormal="90" zoomScaleSheetLayoutView="110" workbookViewId="0">
      <selection activeCell="G14" sqref="G14"/>
    </sheetView>
  </sheetViews>
  <sheetFormatPr defaultRowHeight="14.4"/>
  <cols>
    <col min="1" max="1" width="25.6640625" style="4" customWidth="1"/>
    <col min="2" max="2" width="77.109375" style="9" customWidth="1"/>
    <col min="3" max="3" width="11.88671875" style="7" customWidth="1"/>
    <col min="4" max="4" width="11.44140625" style="7" customWidth="1"/>
    <col min="5" max="5" width="11.109375" style="7" customWidth="1"/>
    <col min="6" max="6" width="12.5546875" customWidth="1"/>
  </cols>
  <sheetData>
    <row r="1" spans="1:6" ht="18">
      <c r="B1" s="45" t="s">
        <v>77</v>
      </c>
      <c r="C1" s="45"/>
      <c r="D1" s="45"/>
      <c r="E1" s="45"/>
    </row>
    <row r="2" spans="1:6" ht="18">
      <c r="B2" s="46" t="s">
        <v>0</v>
      </c>
      <c r="C2" s="46"/>
      <c r="D2" s="46"/>
      <c r="E2" s="46"/>
    </row>
    <row r="3" spans="1:6" ht="18">
      <c r="B3" s="46" t="s">
        <v>140</v>
      </c>
      <c r="C3" s="46"/>
      <c r="D3" s="46"/>
      <c r="E3" s="46"/>
    </row>
    <row r="4" spans="1:6" ht="16.5" customHeight="1"/>
    <row r="5" spans="1:6" s="3" customFormat="1" ht="18">
      <c r="A5" s="47" t="s">
        <v>91</v>
      </c>
      <c r="B5" s="47"/>
      <c r="C5" s="47"/>
      <c r="D5" s="47"/>
      <c r="E5" s="47"/>
    </row>
    <row r="6" spans="1:6" s="3" customFormat="1" ht="18">
      <c r="A6" s="47" t="s">
        <v>102</v>
      </c>
      <c r="B6" s="47"/>
      <c r="C6" s="47"/>
      <c r="D6" s="47"/>
      <c r="E6" s="47"/>
    </row>
    <row r="7" spans="1:6" s="3" customFormat="1" ht="16.5" customHeight="1">
      <c r="A7" s="4"/>
      <c r="B7" s="9"/>
      <c r="C7" s="42"/>
      <c r="D7" s="6"/>
      <c r="E7" s="6" t="s">
        <v>82</v>
      </c>
    </row>
    <row r="8" spans="1:6" ht="18" customHeight="1">
      <c r="A8" s="44" t="s">
        <v>1</v>
      </c>
      <c r="B8" s="44" t="s">
        <v>2</v>
      </c>
      <c r="C8" s="44" t="s">
        <v>90</v>
      </c>
      <c r="D8" s="44"/>
      <c r="E8" s="44"/>
      <c r="F8" s="1"/>
    </row>
    <row r="9" spans="1:6" ht="17.25" customHeight="1">
      <c r="A9" s="44"/>
      <c r="B9" s="44"/>
      <c r="C9" s="43" t="s">
        <v>96</v>
      </c>
      <c r="D9" s="43" t="s">
        <v>97</v>
      </c>
      <c r="E9" s="43" t="s">
        <v>101</v>
      </c>
      <c r="F9" s="1"/>
    </row>
    <row r="10" spans="1:6" s="36" customFormat="1" ht="10.5" customHeight="1">
      <c r="A10" s="32">
        <v>1</v>
      </c>
      <c r="B10" s="33">
        <v>2</v>
      </c>
      <c r="C10" s="34">
        <v>3</v>
      </c>
      <c r="D10" s="34">
        <v>4</v>
      </c>
      <c r="E10" s="34">
        <v>5</v>
      </c>
      <c r="F10" s="35"/>
    </row>
    <row r="11" spans="1:6" ht="25.5" customHeight="1">
      <c r="A11" s="12" t="s">
        <v>3</v>
      </c>
      <c r="B11" s="18" t="s">
        <v>4</v>
      </c>
      <c r="C11" s="19">
        <f>C12+C14+C20+C24+C27+C31+C47+C49+C53+C60</f>
        <v>4055330</v>
      </c>
      <c r="D11" s="19">
        <f>D12+D14+D20+D24+D27+D31+D47+D49+D53+D60</f>
        <v>3956888</v>
      </c>
      <c r="E11" s="19">
        <f>E12+E14+E20+E24+E27+E31+E47+E49+E53+E60</f>
        <v>4030703</v>
      </c>
      <c r="F11" s="1"/>
    </row>
    <row r="12" spans="1:6" ht="20.25" customHeight="1">
      <c r="A12" s="13" t="s">
        <v>5</v>
      </c>
      <c r="B12" s="20" t="s">
        <v>43</v>
      </c>
      <c r="C12" s="19">
        <f>C13</f>
        <v>1781797</v>
      </c>
      <c r="D12" s="19">
        <f>D13</f>
        <v>1942720</v>
      </c>
      <c r="E12" s="19">
        <f>E13</f>
        <v>2114870</v>
      </c>
      <c r="F12" s="1"/>
    </row>
    <row r="13" spans="1:6" ht="20.25" customHeight="1">
      <c r="A13" s="14" t="s">
        <v>6</v>
      </c>
      <c r="B13" s="21" t="s">
        <v>44</v>
      </c>
      <c r="C13" s="22">
        <v>1781797</v>
      </c>
      <c r="D13" s="22">
        <v>1942720</v>
      </c>
      <c r="E13" s="22">
        <v>2114870</v>
      </c>
      <c r="F13" s="2"/>
    </row>
    <row r="14" spans="1:6" ht="30.75" customHeight="1">
      <c r="A14" s="13" t="s">
        <v>7</v>
      </c>
      <c r="B14" s="20" t="s">
        <v>45</v>
      </c>
      <c r="C14" s="19">
        <f>C15</f>
        <v>15816</v>
      </c>
      <c r="D14" s="19">
        <f>D15</f>
        <v>15816</v>
      </c>
      <c r="E14" s="19">
        <f>E15</f>
        <v>15816</v>
      </c>
      <c r="F14" s="1"/>
    </row>
    <row r="15" spans="1:6" ht="33.75" customHeight="1">
      <c r="A15" s="15" t="s">
        <v>8</v>
      </c>
      <c r="B15" s="41" t="s">
        <v>46</v>
      </c>
      <c r="C15" s="22">
        <f>C16+C17+C18+C19</f>
        <v>15816</v>
      </c>
      <c r="D15" s="22">
        <f>D16+D17+D18+D19</f>
        <v>15816</v>
      </c>
      <c r="E15" s="22">
        <f>E16+E17+E18+E19</f>
        <v>15816</v>
      </c>
      <c r="F15" s="1"/>
    </row>
    <row r="16" spans="1:6" ht="58.5" customHeight="1">
      <c r="A16" s="11" t="s">
        <v>9</v>
      </c>
      <c r="B16" s="23" t="s">
        <v>78</v>
      </c>
      <c r="C16" s="24">
        <v>7224</v>
      </c>
      <c r="D16" s="24">
        <v>7224</v>
      </c>
      <c r="E16" s="24">
        <v>7224</v>
      </c>
      <c r="F16" s="1"/>
    </row>
    <row r="17" spans="1:6" ht="66.75" customHeight="1">
      <c r="A17" s="11" t="s">
        <v>10</v>
      </c>
      <c r="B17" s="23" t="s">
        <v>79</v>
      </c>
      <c r="C17" s="24">
        <v>39</v>
      </c>
      <c r="D17" s="24">
        <v>39</v>
      </c>
      <c r="E17" s="24">
        <v>39</v>
      </c>
      <c r="F17" s="1"/>
    </row>
    <row r="18" spans="1:6" ht="60.75" customHeight="1">
      <c r="A18" s="11" t="s">
        <v>11</v>
      </c>
      <c r="B18" s="23" t="s">
        <v>80</v>
      </c>
      <c r="C18" s="24">
        <v>9677</v>
      </c>
      <c r="D18" s="24">
        <v>9677</v>
      </c>
      <c r="E18" s="24">
        <v>9677</v>
      </c>
      <c r="F18" s="1"/>
    </row>
    <row r="19" spans="1:6" ht="57.75" customHeight="1">
      <c r="A19" s="11" t="s">
        <v>12</v>
      </c>
      <c r="B19" s="23" t="s">
        <v>81</v>
      </c>
      <c r="C19" s="24">
        <v>-1124</v>
      </c>
      <c r="D19" s="24">
        <v>-1124</v>
      </c>
      <c r="E19" s="24">
        <v>-1124</v>
      </c>
      <c r="F19" s="1"/>
    </row>
    <row r="20" spans="1:6" ht="21.75" customHeight="1">
      <c r="A20" s="13" t="s">
        <v>13</v>
      </c>
      <c r="B20" s="20" t="s">
        <v>47</v>
      </c>
      <c r="C20" s="19">
        <f>C21+C22+C23</f>
        <v>340909</v>
      </c>
      <c r="D20" s="19">
        <f>D21+D22+D23</f>
        <v>273317</v>
      </c>
      <c r="E20" s="19">
        <f>E21+E22+E23</f>
        <v>201450</v>
      </c>
      <c r="F20" s="1"/>
    </row>
    <row r="21" spans="1:6" ht="22.5" customHeight="1">
      <c r="A21" s="15" t="s">
        <v>14</v>
      </c>
      <c r="B21" s="25" t="s">
        <v>48</v>
      </c>
      <c r="C21" s="26">
        <v>299550</v>
      </c>
      <c r="D21" s="26">
        <v>79615</v>
      </c>
      <c r="E21" s="26">
        <v>0</v>
      </c>
      <c r="F21" s="1"/>
    </row>
    <row r="22" spans="1:6" ht="20.25" customHeight="1">
      <c r="A22" s="15" t="s">
        <v>15</v>
      </c>
      <c r="B22" s="25" t="s">
        <v>49</v>
      </c>
      <c r="C22" s="26">
        <v>182</v>
      </c>
      <c r="D22" s="26">
        <v>191</v>
      </c>
      <c r="E22" s="26">
        <v>199</v>
      </c>
      <c r="F22" s="1"/>
    </row>
    <row r="23" spans="1:6" ht="34.5" customHeight="1">
      <c r="A23" s="15" t="s">
        <v>100</v>
      </c>
      <c r="B23" s="25" t="s">
        <v>103</v>
      </c>
      <c r="C23" s="26">
        <v>41177</v>
      </c>
      <c r="D23" s="26">
        <v>193511</v>
      </c>
      <c r="E23" s="26">
        <v>201251</v>
      </c>
      <c r="F23" s="1"/>
    </row>
    <row r="24" spans="1:6" ht="19.5" customHeight="1">
      <c r="A24" s="13" t="s">
        <v>16</v>
      </c>
      <c r="B24" s="20" t="s">
        <v>50</v>
      </c>
      <c r="C24" s="19">
        <f>C25+C26</f>
        <v>645756</v>
      </c>
      <c r="D24" s="19">
        <f>D25+D26</f>
        <v>645756</v>
      </c>
      <c r="E24" s="19">
        <f>E25+E26</f>
        <v>645756</v>
      </c>
      <c r="F24" s="1"/>
    </row>
    <row r="25" spans="1:6" ht="22.5" customHeight="1">
      <c r="A25" s="15" t="s">
        <v>17</v>
      </c>
      <c r="B25" s="25" t="s">
        <v>51</v>
      </c>
      <c r="C25" s="22">
        <v>162718</v>
      </c>
      <c r="D25" s="22">
        <v>162718</v>
      </c>
      <c r="E25" s="22">
        <v>162718</v>
      </c>
      <c r="F25" s="1"/>
    </row>
    <row r="26" spans="1:6" ht="19.5" customHeight="1">
      <c r="A26" s="15" t="s">
        <v>18</v>
      </c>
      <c r="B26" s="25" t="s">
        <v>52</v>
      </c>
      <c r="C26" s="22">
        <v>483038</v>
      </c>
      <c r="D26" s="22">
        <v>483038</v>
      </c>
      <c r="E26" s="22">
        <v>483038</v>
      </c>
      <c r="F26" s="1"/>
    </row>
    <row r="27" spans="1:6" ht="22.5" customHeight="1">
      <c r="A27" s="13" t="s">
        <v>19</v>
      </c>
      <c r="B27" s="20" t="s">
        <v>53</v>
      </c>
      <c r="C27" s="19">
        <f>C28+C29+C30</f>
        <v>69189</v>
      </c>
      <c r="D27" s="19">
        <f>D28+D29+D30</f>
        <v>69189</v>
      </c>
      <c r="E27" s="19">
        <f>E28+E29+E30</f>
        <v>69189</v>
      </c>
      <c r="F27" s="1"/>
    </row>
    <row r="28" spans="1:6" ht="31.5" customHeight="1">
      <c r="A28" s="15" t="s">
        <v>20</v>
      </c>
      <c r="B28" s="25" t="s">
        <v>54</v>
      </c>
      <c r="C28" s="22">
        <v>68713</v>
      </c>
      <c r="D28" s="22">
        <v>68713</v>
      </c>
      <c r="E28" s="22">
        <v>68713</v>
      </c>
      <c r="F28" s="1"/>
    </row>
    <row r="29" spans="1:6" ht="28.5" customHeight="1">
      <c r="A29" s="15" t="s">
        <v>21</v>
      </c>
      <c r="B29" s="25" t="s">
        <v>55</v>
      </c>
      <c r="C29" s="22">
        <v>25</v>
      </c>
      <c r="D29" s="22">
        <v>25</v>
      </c>
      <c r="E29" s="22">
        <v>25</v>
      </c>
      <c r="F29" s="1"/>
    </row>
    <row r="30" spans="1:6" ht="61.5" customHeight="1">
      <c r="A30" s="15" t="s">
        <v>22</v>
      </c>
      <c r="B30" s="25" t="s">
        <v>56</v>
      </c>
      <c r="C30" s="22">
        <v>451</v>
      </c>
      <c r="D30" s="22">
        <v>451</v>
      </c>
      <c r="E30" s="22">
        <v>451</v>
      </c>
      <c r="F30" s="1"/>
    </row>
    <row r="31" spans="1:6" ht="30.75" customHeight="1">
      <c r="A31" s="13" t="s">
        <v>23</v>
      </c>
      <c r="B31" s="20" t="s">
        <v>57</v>
      </c>
      <c r="C31" s="19">
        <f>C32+C33+C34+C35+C36+C40+C41+C42+C43+C44</f>
        <v>675316</v>
      </c>
      <c r="D31" s="19">
        <f>D32+D33+D34+D35+D36+D40+D41+D42+D43+D44</f>
        <v>677040</v>
      </c>
      <c r="E31" s="19">
        <f>E32+E33+E34+E35+E36+E40+E41+E42+E43+E44</f>
        <v>688882</v>
      </c>
      <c r="F31" s="1"/>
    </row>
    <row r="32" spans="1:6" ht="47.25" hidden="1" customHeight="1">
      <c r="A32" s="11" t="s">
        <v>24</v>
      </c>
      <c r="B32" s="27" t="s">
        <v>58</v>
      </c>
      <c r="C32" s="28">
        <v>0</v>
      </c>
      <c r="D32" s="28">
        <v>0</v>
      </c>
      <c r="E32" s="28">
        <v>0</v>
      </c>
      <c r="F32" s="2"/>
    </row>
    <row r="33" spans="1:6" ht="60" customHeight="1">
      <c r="A33" s="11" t="s">
        <v>25</v>
      </c>
      <c r="B33" s="27" t="s">
        <v>59</v>
      </c>
      <c r="C33" s="28">
        <v>309056</v>
      </c>
      <c r="D33" s="28">
        <v>297797</v>
      </c>
      <c r="E33" s="28">
        <v>296613</v>
      </c>
      <c r="F33" s="37"/>
    </row>
    <row r="34" spans="1:6" ht="59.25" customHeight="1">
      <c r="A34" s="11" t="s">
        <v>26</v>
      </c>
      <c r="B34" s="27" t="s">
        <v>60</v>
      </c>
      <c r="C34" s="28">
        <v>126556</v>
      </c>
      <c r="D34" s="28">
        <v>132175</v>
      </c>
      <c r="E34" s="28">
        <v>137319</v>
      </c>
      <c r="F34" s="1"/>
    </row>
    <row r="35" spans="1:6" ht="45" customHeight="1">
      <c r="A35" s="11" t="s">
        <v>27</v>
      </c>
      <c r="B35" s="27" t="s">
        <v>61</v>
      </c>
      <c r="C35" s="28">
        <v>2009</v>
      </c>
      <c r="D35" s="28">
        <v>2090</v>
      </c>
      <c r="E35" s="28">
        <v>2173</v>
      </c>
      <c r="F35" s="1"/>
    </row>
    <row r="36" spans="1:6" ht="29.25" customHeight="1">
      <c r="A36" s="11" t="s">
        <v>28</v>
      </c>
      <c r="B36" s="27" t="s">
        <v>62</v>
      </c>
      <c r="C36" s="28">
        <f>C38+C39</f>
        <v>168677</v>
      </c>
      <c r="D36" s="28">
        <f>D38+D39</f>
        <v>175825</v>
      </c>
      <c r="E36" s="28">
        <f>E38+E39</f>
        <v>182586</v>
      </c>
      <c r="F36" s="1"/>
    </row>
    <row r="37" spans="1:6" ht="15" customHeight="1">
      <c r="A37" s="11"/>
      <c r="B37" s="25" t="s">
        <v>63</v>
      </c>
      <c r="C37" s="28"/>
      <c r="D37" s="28"/>
      <c r="E37" s="28"/>
      <c r="F37" s="1"/>
    </row>
    <row r="38" spans="1:6" ht="17.25" customHeight="1">
      <c r="A38" s="11"/>
      <c r="B38" s="25" t="s">
        <v>64</v>
      </c>
      <c r="C38" s="26">
        <v>133922</v>
      </c>
      <c r="D38" s="26">
        <v>142067</v>
      </c>
      <c r="E38" s="26">
        <v>149819</v>
      </c>
      <c r="F38" s="1"/>
    </row>
    <row r="39" spans="1:6" ht="18" customHeight="1">
      <c r="A39" s="11"/>
      <c r="B39" s="25" t="s">
        <v>65</v>
      </c>
      <c r="C39" s="26">
        <v>34755</v>
      </c>
      <c r="D39" s="26">
        <v>33758</v>
      </c>
      <c r="E39" s="26">
        <v>32767</v>
      </c>
      <c r="F39" s="38"/>
    </row>
    <row r="40" spans="1:6" ht="58.5" customHeight="1">
      <c r="A40" s="16" t="s">
        <v>84</v>
      </c>
      <c r="B40" s="29" t="s">
        <v>83</v>
      </c>
      <c r="C40" s="28">
        <v>14833</v>
      </c>
      <c r="D40" s="28">
        <v>14773</v>
      </c>
      <c r="E40" s="28">
        <v>15573</v>
      </c>
      <c r="F40" s="38"/>
    </row>
    <row r="41" spans="1:6" ht="78" customHeight="1">
      <c r="A41" s="16" t="s">
        <v>86</v>
      </c>
      <c r="B41" s="29" t="s">
        <v>85</v>
      </c>
      <c r="C41" s="28">
        <v>263</v>
      </c>
      <c r="D41" s="28">
        <v>225</v>
      </c>
      <c r="E41" s="28">
        <v>178</v>
      </c>
      <c r="F41" s="1"/>
    </row>
    <row r="42" spans="1:6" ht="63.75" customHeight="1">
      <c r="A42" s="16" t="s">
        <v>98</v>
      </c>
      <c r="B42" s="30" t="s">
        <v>94</v>
      </c>
      <c r="C42" s="24">
        <v>320</v>
      </c>
      <c r="D42" s="24">
        <v>233</v>
      </c>
      <c r="E42" s="24">
        <v>185</v>
      </c>
      <c r="F42" s="1"/>
    </row>
    <row r="43" spans="1:6" ht="49.5" customHeight="1">
      <c r="A43" s="11" t="s">
        <v>29</v>
      </c>
      <c r="B43" s="27" t="s">
        <v>66</v>
      </c>
      <c r="C43" s="28">
        <v>8005</v>
      </c>
      <c r="D43" s="28">
        <v>8325</v>
      </c>
      <c r="E43" s="28">
        <v>8658</v>
      </c>
      <c r="F43" s="1"/>
    </row>
    <row r="44" spans="1:6" ht="62.25" customHeight="1">
      <c r="A44" s="11" t="s">
        <v>30</v>
      </c>
      <c r="B44" s="27" t="s">
        <v>87</v>
      </c>
      <c r="C44" s="28">
        <f>C45+C46</f>
        <v>45597</v>
      </c>
      <c r="D44" s="28">
        <f>D45+D46</f>
        <v>45597</v>
      </c>
      <c r="E44" s="28">
        <f>E45+E46</f>
        <v>45597</v>
      </c>
      <c r="F44" s="1"/>
    </row>
    <row r="45" spans="1:6" ht="29.25" customHeight="1">
      <c r="A45" s="15"/>
      <c r="B45" s="25" t="s">
        <v>89</v>
      </c>
      <c r="C45" s="26">
        <v>25178</v>
      </c>
      <c r="D45" s="26">
        <v>25178</v>
      </c>
      <c r="E45" s="26">
        <v>25178</v>
      </c>
      <c r="F45" s="1"/>
    </row>
    <row r="46" spans="1:6" ht="36" customHeight="1">
      <c r="A46" s="15"/>
      <c r="B46" s="25" t="s">
        <v>88</v>
      </c>
      <c r="C46" s="26">
        <v>20419</v>
      </c>
      <c r="D46" s="26">
        <v>20419</v>
      </c>
      <c r="E46" s="26">
        <v>20419</v>
      </c>
      <c r="F46" s="1"/>
    </row>
    <row r="47" spans="1:6" ht="27" customHeight="1">
      <c r="A47" s="13" t="s">
        <v>31</v>
      </c>
      <c r="B47" s="20" t="s">
        <v>67</v>
      </c>
      <c r="C47" s="19">
        <f>C48</f>
        <v>2877</v>
      </c>
      <c r="D47" s="19">
        <f>D48</f>
        <v>2882</v>
      </c>
      <c r="E47" s="19">
        <f>E48</f>
        <v>2997</v>
      </c>
      <c r="F47" s="1"/>
    </row>
    <row r="48" spans="1:6" ht="22.5" customHeight="1">
      <c r="A48" s="11" t="s">
        <v>32</v>
      </c>
      <c r="B48" s="27" t="s">
        <v>68</v>
      </c>
      <c r="C48" s="28">
        <v>2877</v>
      </c>
      <c r="D48" s="28">
        <v>2882</v>
      </c>
      <c r="E48" s="28">
        <v>2997</v>
      </c>
      <c r="F48" s="1"/>
    </row>
    <row r="49" spans="1:6" ht="23.25" customHeight="1">
      <c r="A49" s="13" t="s">
        <v>33</v>
      </c>
      <c r="B49" s="20" t="s">
        <v>99</v>
      </c>
      <c r="C49" s="19">
        <f>C50+C51+C52</f>
        <v>10859</v>
      </c>
      <c r="D49" s="19">
        <f>D50+D51+D52</f>
        <v>10621</v>
      </c>
      <c r="E49" s="19">
        <f>E50+E51+E52</f>
        <v>10732</v>
      </c>
      <c r="F49" s="1"/>
    </row>
    <row r="50" spans="1:6" ht="27.6">
      <c r="A50" s="11" t="s">
        <v>34</v>
      </c>
      <c r="B50" s="27" t="s">
        <v>69</v>
      </c>
      <c r="C50" s="24">
        <v>234</v>
      </c>
      <c r="D50" s="24">
        <v>234</v>
      </c>
      <c r="E50" s="24">
        <v>234</v>
      </c>
      <c r="F50" s="1"/>
    </row>
    <row r="51" spans="1:6" ht="27.6">
      <c r="A51" s="11" t="s">
        <v>35</v>
      </c>
      <c r="B51" s="27" t="s">
        <v>70</v>
      </c>
      <c r="C51" s="24">
        <v>374</v>
      </c>
      <c r="D51" s="24">
        <v>383</v>
      </c>
      <c r="E51" s="24">
        <v>392</v>
      </c>
      <c r="F51" s="1"/>
    </row>
    <row r="52" spans="1:6" ht="24" customHeight="1">
      <c r="A52" s="11" t="s">
        <v>36</v>
      </c>
      <c r="B52" s="27" t="s">
        <v>71</v>
      </c>
      <c r="C52" s="24">
        <v>10251</v>
      </c>
      <c r="D52" s="24">
        <v>10004</v>
      </c>
      <c r="E52" s="24">
        <v>10106</v>
      </c>
      <c r="F52" s="1"/>
    </row>
    <row r="53" spans="1:6" ht="21" customHeight="1">
      <c r="A53" s="13" t="s">
        <v>37</v>
      </c>
      <c r="B53" s="20" t="s">
        <v>72</v>
      </c>
      <c r="C53" s="19">
        <f>C54+C55+C56+C57+C58+C59</f>
        <v>432390</v>
      </c>
      <c r="D53" s="19">
        <f>D54+D55+D56+D57+D58+D59</f>
        <v>242178</v>
      </c>
      <c r="E53" s="19">
        <f>E54+E55+E56+E57+E58+E59</f>
        <v>205969</v>
      </c>
      <c r="F53" s="1"/>
    </row>
    <row r="54" spans="1:6" ht="25.5" customHeight="1">
      <c r="A54" s="11" t="s">
        <v>38</v>
      </c>
      <c r="B54" s="27" t="s">
        <v>73</v>
      </c>
      <c r="C54" s="24">
        <v>606</v>
      </c>
      <c r="D54" s="24">
        <v>630</v>
      </c>
      <c r="E54" s="24">
        <v>656</v>
      </c>
      <c r="F54" s="1"/>
    </row>
    <row r="55" spans="1:6" ht="62.25" customHeight="1">
      <c r="A55" s="11" t="s">
        <v>39</v>
      </c>
      <c r="B55" s="27" t="s">
        <v>95</v>
      </c>
      <c r="C55" s="28">
        <v>206686</v>
      </c>
      <c r="D55" s="28">
        <v>134263</v>
      </c>
      <c r="E55" s="28">
        <v>100373</v>
      </c>
      <c r="F55" s="1"/>
    </row>
    <row r="56" spans="1:6" ht="33.75" customHeight="1">
      <c r="A56" s="11" t="s">
        <v>40</v>
      </c>
      <c r="B56" s="27" t="s">
        <v>74</v>
      </c>
      <c r="C56" s="28">
        <v>20076</v>
      </c>
      <c r="D56" s="28">
        <v>19102</v>
      </c>
      <c r="E56" s="28">
        <v>18073</v>
      </c>
      <c r="F56" s="1"/>
    </row>
    <row r="57" spans="1:6" ht="42.75" customHeight="1">
      <c r="A57" s="11" t="s">
        <v>41</v>
      </c>
      <c r="B57" s="27" t="s">
        <v>75</v>
      </c>
      <c r="C57" s="28">
        <v>17804</v>
      </c>
      <c r="D57" s="28">
        <v>15104</v>
      </c>
      <c r="E57" s="28">
        <v>13754</v>
      </c>
      <c r="F57" s="1"/>
    </row>
    <row r="58" spans="1:6" ht="62.25" customHeight="1">
      <c r="A58" s="17" t="s">
        <v>93</v>
      </c>
      <c r="B58" s="30" t="s">
        <v>92</v>
      </c>
      <c r="C58" s="24">
        <v>3065</v>
      </c>
      <c r="D58" s="24">
        <v>3065</v>
      </c>
      <c r="E58" s="24">
        <v>3065</v>
      </c>
      <c r="F58" s="1"/>
    </row>
    <row r="59" spans="1:6" ht="36.75" customHeight="1">
      <c r="A59" s="11" t="s">
        <v>104</v>
      </c>
      <c r="B59" s="29" t="s">
        <v>105</v>
      </c>
      <c r="C59" s="28">
        <v>184153</v>
      </c>
      <c r="D59" s="28">
        <v>70014</v>
      </c>
      <c r="E59" s="28">
        <v>70048</v>
      </c>
      <c r="F59" s="1"/>
    </row>
    <row r="60" spans="1:6" ht="23.25" customHeight="1">
      <c r="A60" s="13" t="s">
        <v>42</v>
      </c>
      <c r="B60" s="20" t="s">
        <v>76</v>
      </c>
      <c r="C60" s="19">
        <f>SUM(C61:C77)</f>
        <v>80421</v>
      </c>
      <c r="D60" s="19">
        <f t="shared" ref="D60:E60" si="0">SUM(D61:D77)</f>
        <v>77369</v>
      </c>
      <c r="E60" s="19">
        <f t="shared" si="0"/>
        <v>75042</v>
      </c>
      <c r="F60" s="1"/>
    </row>
    <row r="61" spans="1:6" ht="49.5" customHeight="1">
      <c r="A61" s="11" t="s">
        <v>107</v>
      </c>
      <c r="B61" s="31" t="s">
        <v>106</v>
      </c>
      <c r="C61" s="39">
        <v>31</v>
      </c>
      <c r="D61" s="39">
        <v>31</v>
      </c>
      <c r="E61" s="39">
        <v>31</v>
      </c>
      <c r="F61" s="1"/>
    </row>
    <row r="62" spans="1:6" ht="55.2">
      <c r="A62" s="11" t="s">
        <v>109</v>
      </c>
      <c r="B62" s="40" t="s">
        <v>108</v>
      </c>
      <c r="C62" s="24">
        <v>110</v>
      </c>
      <c r="D62" s="24">
        <v>110</v>
      </c>
      <c r="E62" s="24">
        <v>110</v>
      </c>
      <c r="F62" s="1"/>
    </row>
    <row r="63" spans="1:6" ht="41.4">
      <c r="A63" s="11" t="s">
        <v>111</v>
      </c>
      <c r="B63" s="31" t="s">
        <v>110</v>
      </c>
      <c r="C63" s="24">
        <v>139</v>
      </c>
      <c r="D63" s="24">
        <v>139</v>
      </c>
      <c r="E63" s="24">
        <v>139</v>
      </c>
      <c r="F63" s="1"/>
    </row>
    <row r="64" spans="1:6" ht="41.4">
      <c r="A64" s="11" t="s">
        <v>113</v>
      </c>
      <c r="B64" s="27" t="s">
        <v>112</v>
      </c>
      <c r="C64" s="24">
        <v>4</v>
      </c>
      <c r="D64" s="24">
        <v>4</v>
      </c>
      <c r="E64" s="24">
        <v>4</v>
      </c>
      <c r="F64" s="1"/>
    </row>
    <row r="65" spans="1:6" ht="41.4">
      <c r="A65" s="11" t="s">
        <v>115</v>
      </c>
      <c r="B65" s="27" t="s">
        <v>114</v>
      </c>
      <c r="C65" s="24">
        <v>10</v>
      </c>
      <c r="D65" s="24">
        <v>10</v>
      </c>
      <c r="E65" s="24">
        <v>10</v>
      </c>
      <c r="F65" s="1"/>
    </row>
    <row r="66" spans="1:6" ht="48" customHeight="1">
      <c r="A66" s="11" t="s">
        <v>117</v>
      </c>
      <c r="B66" s="27" t="s">
        <v>116</v>
      </c>
      <c r="C66" s="24">
        <v>5</v>
      </c>
      <c r="D66" s="24">
        <v>5</v>
      </c>
      <c r="E66" s="24">
        <v>5</v>
      </c>
      <c r="F66" s="1"/>
    </row>
    <row r="67" spans="1:6" ht="55.2">
      <c r="A67" s="16" t="s">
        <v>138</v>
      </c>
      <c r="B67" s="27" t="s">
        <v>118</v>
      </c>
      <c r="C67" s="24">
        <v>1685</v>
      </c>
      <c r="D67" s="24">
        <v>1685</v>
      </c>
      <c r="E67" s="24">
        <v>1685</v>
      </c>
      <c r="F67" s="1"/>
    </row>
    <row r="68" spans="1:6" ht="55.2">
      <c r="A68" s="16" t="s">
        <v>139</v>
      </c>
      <c r="B68" s="27" t="s">
        <v>122</v>
      </c>
      <c r="C68" s="24">
        <v>165</v>
      </c>
      <c r="D68" s="24">
        <v>165</v>
      </c>
      <c r="E68" s="24">
        <v>165</v>
      </c>
      <c r="F68" s="1"/>
    </row>
    <row r="69" spans="1:6" ht="41.4">
      <c r="A69" s="11" t="s">
        <v>124</v>
      </c>
      <c r="B69" s="27" t="s">
        <v>123</v>
      </c>
      <c r="C69" s="24">
        <v>21</v>
      </c>
      <c r="D69" s="24">
        <v>21</v>
      </c>
      <c r="E69" s="24">
        <v>21</v>
      </c>
      <c r="F69" s="1"/>
    </row>
    <row r="70" spans="1:6" ht="41.4">
      <c r="A70" s="11" t="s">
        <v>126</v>
      </c>
      <c r="B70" s="27" t="s">
        <v>125</v>
      </c>
      <c r="C70" s="24">
        <v>1365</v>
      </c>
      <c r="D70" s="24">
        <v>1365</v>
      </c>
      <c r="E70" s="24">
        <v>1365</v>
      </c>
      <c r="F70" s="1"/>
    </row>
    <row r="71" spans="1:6" ht="62.25" customHeight="1">
      <c r="A71" s="11" t="s">
        <v>120</v>
      </c>
      <c r="B71" s="27" t="s">
        <v>119</v>
      </c>
      <c r="C71" s="24">
        <v>1074</v>
      </c>
      <c r="D71" s="24">
        <v>1074</v>
      </c>
      <c r="E71" s="24">
        <v>1074</v>
      </c>
      <c r="F71" s="1"/>
    </row>
    <row r="72" spans="1:6" ht="30" customHeight="1">
      <c r="A72" s="11" t="s">
        <v>127</v>
      </c>
      <c r="B72" s="27" t="s">
        <v>121</v>
      </c>
      <c r="C72" s="24">
        <v>19970</v>
      </c>
      <c r="D72" s="24">
        <v>20207</v>
      </c>
      <c r="E72" s="24">
        <v>19970</v>
      </c>
      <c r="F72" s="1"/>
    </row>
    <row r="73" spans="1:6" ht="45.75" customHeight="1">
      <c r="A73" s="11" t="s">
        <v>129</v>
      </c>
      <c r="B73" s="27" t="s">
        <v>128</v>
      </c>
      <c r="C73" s="24">
        <v>3430</v>
      </c>
      <c r="D73" s="24">
        <v>2515</v>
      </c>
      <c r="E73" s="24">
        <v>2477</v>
      </c>
      <c r="F73" s="1"/>
    </row>
    <row r="74" spans="1:6" ht="58.5" customHeight="1">
      <c r="A74" s="11" t="s">
        <v>130</v>
      </c>
      <c r="B74" s="27" t="s">
        <v>137</v>
      </c>
      <c r="C74" s="24">
        <v>51338</v>
      </c>
      <c r="D74" s="24">
        <v>48973</v>
      </c>
      <c r="E74" s="24">
        <v>46845</v>
      </c>
      <c r="F74" s="1"/>
    </row>
    <row r="75" spans="1:6" ht="63" customHeight="1">
      <c r="A75" s="11" t="s">
        <v>131</v>
      </c>
      <c r="B75" s="27" t="s">
        <v>132</v>
      </c>
      <c r="C75" s="24">
        <v>352</v>
      </c>
      <c r="D75" s="24">
        <v>352</v>
      </c>
      <c r="E75" s="24">
        <v>352</v>
      </c>
      <c r="F75" s="1"/>
    </row>
    <row r="76" spans="1:6" ht="28.5" customHeight="1">
      <c r="A76" s="11" t="s">
        <v>133</v>
      </c>
      <c r="B76" s="27" t="s">
        <v>134</v>
      </c>
      <c r="C76" s="24">
        <v>19</v>
      </c>
      <c r="D76" s="24">
        <v>19</v>
      </c>
      <c r="E76" s="24">
        <v>19</v>
      </c>
      <c r="F76" s="1"/>
    </row>
    <row r="77" spans="1:6" ht="32.25" customHeight="1">
      <c r="A77" s="11" t="s">
        <v>135</v>
      </c>
      <c r="B77" s="27" t="s">
        <v>136</v>
      </c>
      <c r="C77" s="24">
        <v>703</v>
      </c>
      <c r="D77" s="24">
        <v>694</v>
      </c>
      <c r="E77" s="24">
        <v>770</v>
      </c>
      <c r="F77" s="1"/>
    </row>
    <row r="78" spans="1:6">
      <c r="A78" s="5"/>
      <c r="B78" s="10"/>
      <c r="C78" s="8"/>
      <c r="D78" s="8"/>
      <c r="E78" s="8"/>
    </row>
    <row r="79" spans="1:6">
      <c r="A79" s="5"/>
      <c r="B79" s="10"/>
      <c r="C79" s="8"/>
      <c r="D79" s="8"/>
      <c r="E79" s="8"/>
    </row>
    <row r="80" spans="1:6">
      <c r="A80" s="5"/>
      <c r="B80" s="10"/>
      <c r="C80" s="8"/>
      <c r="D80" s="8"/>
      <c r="E80" s="8"/>
    </row>
    <row r="81" spans="1:5">
      <c r="A81" s="5"/>
      <c r="B81" s="10"/>
      <c r="C81" s="8"/>
      <c r="D81" s="8"/>
      <c r="E81" s="8"/>
    </row>
    <row r="82" spans="1:5">
      <c r="A82" s="5"/>
      <c r="B82" s="10"/>
      <c r="C82" s="8"/>
      <c r="D82" s="8"/>
      <c r="E82" s="8"/>
    </row>
    <row r="83" spans="1:5">
      <c r="A83" s="5"/>
      <c r="B83" s="10"/>
      <c r="C83" s="8"/>
      <c r="D83" s="8"/>
      <c r="E83" s="8"/>
    </row>
    <row r="84" spans="1:5">
      <c r="A84" s="5"/>
      <c r="B84" s="10"/>
      <c r="C84" s="8"/>
      <c r="D84" s="8"/>
      <c r="E84" s="8"/>
    </row>
    <row r="85" spans="1:5">
      <c r="A85" s="5"/>
      <c r="B85" s="10"/>
      <c r="C85" s="8"/>
      <c r="D85" s="8"/>
      <c r="E85" s="8"/>
    </row>
    <row r="86" spans="1:5">
      <c r="A86" s="5"/>
      <c r="B86" s="10"/>
      <c r="C86" s="8"/>
      <c r="D86" s="8"/>
      <c r="E86" s="8"/>
    </row>
    <row r="87" spans="1:5">
      <c r="A87" s="5"/>
      <c r="B87" s="10"/>
      <c r="C87" s="8"/>
      <c r="D87" s="8"/>
      <c r="E87" s="8"/>
    </row>
    <row r="88" spans="1:5">
      <c r="A88" s="5"/>
      <c r="B88" s="10"/>
      <c r="C88" s="8"/>
      <c r="D88" s="8"/>
      <c r="E88" s="8"/>
    </row>
    <row r="89" spans="1:5">
      <c r="A89" s="5"/>
      <c r="B89" s="10"/>
      <c r="C89" s="8"/>
      <c r="D89" s="8"/>
      <c r="E89" s="8"/>
    </row>
    <row r="90" spans="1:5">
      <c r="A90" s="5"/>
      <c r="B90" s="10"/>
      <c r="C90" s="8"/>
      <c r="D90" s="8"/>
      <c r="E90" s="8"/>
    </row>
    <row r="91" spans="1:5">
      <c r="A91" s="5"/>
      <c r="B91" s="10"/>
      <c r="C91" s="8"/>
      <c r="D91" s="8"/>
      <c r="E91" s="8"/>
    </row>
    <row r="92" spans="1:5">
      <c r="A92" s="5"/>
      <c r="B92" s="10"/>
      <c r="C92" s="8"/>
      <c r="D92" s="8"/>
      <c r="E92" s="8"/>
    </row>
    <row r="93" spans="1:5">
      <c r="A93" s="5"/>
      <c r="B93" s="10"/>
      <c r="C93" s="8"/>
      <c r="D93" s="8"/>
      <c r="E93" s="8"/>
    </row>
    <row r="94" spans="1:5">
      <c r="A94" s="5"/>
      <c r="B94" s="10"/>
      <c r="C94" s="8"/>
      <c r="D94" s="8"/>
      <c r="E94" s="8"/>
    </row>
    <row r="95" spans="1:5">
      <c r="A95" s="5"/>
      <c r="B95" s="10"/>
      <c r="C95" s="8"/>
      <c r="D95" s="8"/>
      <c r="E95" s="8"/>
    </row>
    <row r="96" spans="1:5">
      <c r="A96" s="5"/>
      <c r="B96" s="10"/>
      <c r="C96" s="8"/>
      <c r="D96" s="8"/>
      <c r="E96" s="8"/>
    </row>
    <row r="97" spans="1:5">
      <c r="A97" s="5"/>
      <c r="B97" s="10"/>
      <c r="C97" s="8"/>
      <c r="D97" s="8"/>
      <c r="E97" s="8"/>
    </row>
    <row r="98" spans="1:5">
      <c r="A98" s="5"/>
      <c r="B98" s="10"/>
      <c r="C98" s="8"/>
      <c r="D98" s="8"/>
      <c r="E98" s="8"/>
    </row>
    <row r="99" spans="1:5">
      <c r="A99" s="5"/>
      <c r="B99" s="10"/>
      <c r="C99" s="8"/>
      <c r="D99" s="8"/>
      <c r="E99" s="8"/>
    </row>
    <row r="100" spans="1:5">
      <c r="A100" s="5"/>
      <c r="B100" s="10"/>
      <c r="C100" s="8"/>
      <c r="D100" s="8"/>
      <c r="E100" s="8"/>
    </row>
    <row r="101" spans="1:5">
      <c r="A101" s="5"/>
      <c r="B101" s="10"/>
      <c r="C101" s="8"/>
      <c r="D101" s="8"/>
      <c r="E101" s="8"/>
    </row>
    <row r="102" spans="1:5">
      <c r="A102" s="5"/>
      <c r="B102" s="10"/>
      <c r="C102" s="8"/>
      <c r="D102" s="8"/>
      <c r="E102" s="8"/>
    </row>
    <row r="103" spans="1:5">
      <c r="A103" s="5"/>
      <c r="B103" s="10"/>
      <c r="C103" s="8"/>
      <c r="D103" s="8"/>
      <c r="E103" s="8"/>
    </row>
    <row r="104" spans="1:5">
      <c r="A104" s="5"/>
      <c r="B104" s="10"/>
      <c r="C104" s="8"/>
      <c r="D104" s="8"/>
      <c r="E104" s="8"/>
    </row>
    <row r="105" spans="1:5">
      <c r="A105" s="5"/>
      <c r="B105" s="10"/>
      <c r="C105" s="8"/>
      <c r="D105" s="8"/>
      <c r="E105" s="8"/>
    </row>
    <row r="106" spans="1:5">
      <c r="A106" s="5"/>
      <c r="B106" s="10"/>
      <c r="C106" s="8"/>
      <c r="D106" s="8"/>
      <c r="E106" s="8"/>
    </row>
    <row r="107" spans="1:5">
      <c r="A107" s="5"/>
      <c r="B107" s="10"/>
      <c r="C107" s="8"/>
      <c r="D107" s="8"/>
      <c r="E107" s="8"/>
    </row>
    <row r="108" spans="1:5">
      <c r="A108" s="5"/>
      <c r="B108" s="10"/>
      <c r="C108" s="8"/>
      <c r="D108" s="8"/>
      <c r="E108" s="8"/>
    </row>
    <row r="109" spans="1:5">
      <c r="A109" s="5"/>
      <c r="B109" s="10"/>
      <c r="C109" s="8"/>
      <c r="D109" s="8"/>
      <c r="E109" s="8"/>
    </row>
    <row r="110" spans="1:5">
      <c r="A110" s="5"/>
      <c r="B110" s="10"/>
      <c r="C110" s="8"/>
      <c r="D110" s="8"/>
      <c r="E110" s="8"/>
    </row>
    <row r="111" spans="1:5">
      <c r="A111" s="5"/>
      <c r="B111" s="10"/>
      <c r="C111" s="8"/>
      <c r="D111" s="8"/>
      <c r="E111" s="8"/>
    </row>
    <row r="112" spans="1:5">
      <c r="A112" s="5"/>
      <c r="B112" s="10"/>
      <c r="C112" s="8"/>
      <c r="D112" s="8"/>
      <c r="E112" s="8"/>
    </row>
    <row r="113" spans="1:5">
      <c r="A113" s="5"/>
      <c r="B113" s="10"/>
      <c r="C113" s="8"/>
      <c r="D113" s="8"/>
      <c r="E113" s="8"/>
    </row>
    <row r="114" spans="1:5">
      <c r="A114" s="5"/>
      <c r="B114" s="10"/>
      <c r="C114" s="8"/>
      <c r="D114" s="8"/>
      <c r="E114" s="8"/>
    </row>
    <row r="115" spans="1:5">
      <c r="A115" s="5"/>
      <c r="B115" s="10"/>
      <c r="C115" s="8"/>
      <c r="D115" s="8"/>
      <c r="E115" s="8"/>
    </row>
    <row r="116" spans="1:5">
      <c r="A116" s="5"/>
      <c r="B116" s="10"/>
      <c r="C116" s="8"/>
      <c r="D116" s="8"/>
      <c r="E116" s="8"/>
    </row>
    <row r="117" spans="1:5">
      <c r="A117" s="5"/>
      <c r="B117" s="10"/>
      <c r="C117" s="8"/>
      <c r="D117" s="8"/>
      <c r="E117" s="8"/>
    </row>
    <row r="118" spans="1:5">
      <c r="A118" s="5"/>
      <c r="B118" s="10"/>
      <c r="C118" s="8"/>
      <c r="D118" s="8"/>
      <c r="E118" s="8"/>
    </row>
    <row r="119" spans="1:5">
      <c r="A119" s="5"/>
      <c r="B119" s="10"/>
      <c r="C119" s="8"/>
      <c r="D119" s="8"/>
      <c r="E119" s="8"/>
    </row>
    <row r="120" spans="1:5">
      <c r="A120" s="5"/>
      <c r="B120" s="10"/>
      <c r="C120" s="8"/>
      <c r="D120" s="8"/>
      <c r="E120" s="8"/>
    </row>
    <row r="121" spans="1:5">
      <c r="A121" s="5"/>
      <c r="B121" s="10"/>
      <c r="C121" s="8"/>
      <c r="D121" s="8"/>
      <c r="E121" s="8"/>
    </row>
    <row r="122" spans="1:5">
      <c r="A122" s="5"/>
      <c r="B122" s="10"/>
      <c r="C122" s="8"/>
      <c r="D122" s="8"/>
      <c r="E122" s="8"/>
    </row>
    <row r="123" spans="1:5">
      <c r="A123" s="5"/>
      <c r="B123" s="10"/>
      <c r="C123" s="8"/>
      <c r="D123" s="8"/>
      <c r="E123" s="8"/>
    </row>
    <row r="124" spans="1:5">
      <c r="A124" s="5"/>
      <c r="B124" s="10"/>
      <c r="C124" s="8"/>
      <c r="D124" s="8"/>
      <c r="E124" s="8"/>
    </row>
    <row r="125" spans="1:5">
      <c r="A125" s="5"/>
      <c r="B125" s="10"/>
      <c r="C125" s="8"/>
      <c r="D125" s="8"/>
      <c r="E125" s="8"/>
    </row>
    <row r="126" spans="1:5">
      <c r="A126" s="5"/>
      <c r="B126" s="10"/>
      <c r="C126" s="8"/>
      <c r="D126" s="8"/>
      <c r="E126" s="8"/>
    </row>
    <row r="127" spans="1:5">
      <c r="A127" s="5"/>
      <c r="B127" s="10"/>
      <c r="C127" s="8"/>
      <c r="D127" s="8"/>
      <c r="E127" s="8"/>
    </row>
    <row r="128" spans="1:5">
      <c r="A128" s="5"/>
      <c r="B128" s="10"/>
      <c r="C128" s="8"/>
      <c r="D128" s="8"/>
      <c r="E128" s="8"/>
    </row>
    <row r="129" spans="1:5">
      <c r="A129" s="5"/>
      <c r="B129" s="10"/>
      <c r="C129" s="8"/>
      <c r="D129" s="8"/>
      <c r="E129" s="8"/>
    </row>
    <row r="130" spans="1:5">
      <c r="A130" s="5"/>
      <c r="B130" s="10"/>
      <c r="C130" s="8"/>
      <c r="D130" s="8"/>
      <c r="E130" s="8"/>
    </row>
    <row r="131" spans="1:5">
      <c r="A131" s="5"/>
      <c r="B131" s="10"/>
      <c r="C131" s="8"/>
      <c r="D131" s="8"/>
      <c r="E131" s="8"/>
    </row>
    <row r="132" spans="1:5">
      <c r="A132" s="5"/>
      <c r="B132" s="10"/>
      <c r="C132" s="8"/>
      <c r="D132" s="8"/>
      <c r="E132" s="8"/>
    </row>
    <row r="133" spans="1:5">
      <c r="A133" s="5"/>
      <c r="B133" s="10"/>
      <c r="C133" s="8"/>
      <c r="D133" s="8"/>
      <c r="E133" s="8"/>
    </row>
    <row r="134" spans="1:5">
      <c r="A134" s="5"/>
      <c r="B134" s="10"/>
      <c r="C134" s="8"/>
      <c r="D134" s="8"/>
      <c r="E134" s="8"/>
    </row>
    <row r="135" spans="1:5">
      <c r="A135" s="5"/>
      <c r="B135" s="10"/>
      <c r="C135" s="8"/>
      <c r="D135" s="8"/>
      <c r="E135" s="8"/>
    </row>
    <row r="136" spans="1:5">
      <c r="A136" s="5"/>
      <c r="B136" s="10"/>
      <c r="C136" s="8"/>
      <c r="D136" s="8"/>
      <c r="E136" s="8"/>
    </row>
    <row r="137" spans="1:5">
      <c r="A137" s="5"/>
      <c r="B137" s="10"/>
      <c r="C137" s="8"/>
      <c r="D137" s="8"/>
      <c r="E137" s="8"/>
    </row>
    <row r="138" spans="1:5">
      <c r="A138" s="5"/>
      <c r="B138" s="10"/>
      <c r="C138" s="8"/>
      <c r="D138" s="8"/>
      <c r="E138" s="8"/>
    </row>
    <row r="139" spans="1:5">
      <c r="A139" s="5"/>
      <c r="B139" s="10"/>
      <c r="C139" s="8"/>
      <c r="D139" s="8"/>
      <c r="E139" s="8"/>
    </row>
    <row r="140" spans="1:5">
      <c r="A140" s="5"/>
      <c r="B140" s="10"/>
      <c r="C140" s="8"/>
      <c r="D140" s="8"/>
      <c r="E140" s="8"/>
    </row>
    <row r="141" spans="1:5">
      <c r="A141" s="5"/>
      <c r="B141" s="10"/>
      <c r="C141" s="8"/>
      <c r="D141" s="8"/>
      <c r="E141" s="8"/>
    </row>
  </sheetData>
  <mergeCells count="8">
    <mergeCell ref="C8:E8"/>
    <mergeCell ref="B8:B9"/>
    <mergeCell ref="A8:A9"/>
    <mergeCell ref="B1:E1"/>
    <mergeCell ref="B2:E2"/>
    <mergeCell ref="B3:E3"/>
    <mergeCell ref="A5:E5"/>
    <mergeCell ref="A6:E6"/>
  </mergeCells>
  <pageMargins left="0.78740157480314965" right="0.39370078740157483" top="0.78740157480314965" bottom="0.78740157480314965" header="0" footer="0"/>
  <pageSetup paperSize="9" scale="9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2019-10-28T13:36:33Z</dcterms:modified>
</cp:coreProperties>
</file>